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/>
  <mc:AlternateContent xmlns:mc="http://schemas.openxmlformats.org/markup-compatibility/2006">
    <mc:Choice Requires="x15">
      <x15ac:absPath xmlns:x15ac="http://schemas.microsoft.com/office/spreadsheetml/2010/11/ac" url="D:\LAN ANH\2.NAM 2022\4.CHEDOCHINHSACH_2022\4.CHEDOCHNHSACH_KY3NAM2022_KHOA22D\SINH VIEN KIEM DO\"/>
    </mc:Choice>
  </mc:AlternateContent>
  <xr:revisionPtr revIDLastSave="0" documentId="13_ncr:1_{D63A7520-FE0C-42BE-8F31-7E734B9A14B4}" xr6:coauthVersionLast="47" xr6:coauthVersionMax="47" xr10:uidLastSave="{00000000-0000-0000-0000-000000000000}"/>
  <bookViews>
    <workbookView xWindow="-120" yWindow="-120" windowWidth="20730" windowHeight="11160" tabRatio="856" xr2:uid="{00000000-000D-0000-FFFF-FFFF00000000}"/>
  </bookViews>
  <sheets>
    <sheet name="CNV_HK3 2022" sheetId="41" r:id="rId1"/>
    <sheet name="Bang TH" sheetId="42" r:id="rId2"/>
  </sheets>
  <definedNames>
    <definedName name="_xlnm.Print_Area" localSheetId="0">'CNV_HK3 2022'!$A$1:$I$22</definedName>
  </definedNames>
  <calcPr calcId="18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41" l="1"/>
  <c r="D8" i="42" l="1"/>
  <c r="E7" i="42"/>
  <c r="G7" i="42" l="1"/>
  <c r="G8" i="42" s="1"/>
  <c r="F7" i="42"/>
  <c r="F8" i="42" s="1"/>
  <c r="A10" i="41" l="1"/>
  <c r="A11" i="41" s="1"/>
  <c r="A12" i="41" s="1"/>
  <c r="A13" i="41" s="1"/>
  <c r="D14" i="41" s="1"/>
</calcChain>
</file>

<file path=xl/sharedStrings.xml><?xml version="1.0" encoding="utf-8"?>
<sst xmlns="http://schemas.openxmlformats.org/spreadsheetml/2006/main" count="72" uniqueCount="67">
  <si>
    <t>BỘ TÀI CHÍNH</t>
  </si>
  <si>
    <t>Stt</t>
  </si>
  <si>
    <t>MSSV</t>
  </si>
  <si>
    <t>Họ</t>
  </si>
  <si>
    <t>Tên</t>
  </si>
  <si>
    <t>Lớp</t>
  </si>
  <si>
    <t>Đối tượng</t>
  </si>
  <si>
    <t>sinh viên</t>
  </si>
  <si>
    <t>NGƯỜI LẬP</t>
  </si>
  <si>
    <t xml:space="preserve">                TP. CÔNG TÁC SINH VIÊN</t>
  </si>
  <si>
    <t>Số tiền (đ)</t>
  </si>
  <si>
    <t>HIỆU TRƯỞNG</t>
  </si>
  <si>
    <t xml:space="preserve">         ThS. Nguyễn Thanh Hải</t>
  </si>
  <si>
    <t>CỘNG HÒA XÃ HỘI CHỦ NGHĨA VIỆT NAM</t>
  </si>
  <si>
    <t>Độc lập - Tự do - Hạnh phúc</t>
  </si>
  <si>
    <t xml:space="preserve">     TP. KẾ HOẠCH - TÀI CHÍNH</t>
  </si>
  <si>
    <t xml:space="preserve">Cộng: </t>
  </si>
  <si>
    <t>TRƯỜNG ĐẠI HỌC TÀI CHÍNH - MARKETING</t>
  </si>
  <si>
    <t>STT</t>
  </si>
  <si>
    <t>Khóa học</t>
  </si>
  <si>
    <t>MIỄN 100% HP</t>
  </si>
  <si>
    <t xml:space="preserve">Tổng cộng </t>
  </si>
  <si>
    <t>Ghi chú</t>
  </si>
  <si>
    <t>Số lượng SV</t>
  </si>
  <si>
    <t>Số tiền miễn (đ)</t>
  </si>
  <si>
    <t>Cộng:</t>
  </si>
  <si>
    <t>TP. CÔNG TÁC SINH VIÊN</t>
  </si>
  <si>
    <t>ThS. Nguyễn Thanh Hải</t>
  </si>
  <si>
    <t xml:space="preserve">Số TK Ngân hàng </t>
  </si>
  <si>
    <t>Thái Thị Lan Anh</t>
  </si>
  <si>
    <t>Mức miễn (đ)
(Mức HP 1 năm /10*4)</t>
  </si>
  <si>
    <t>TS. Hoàng Thái Hưng</t>
  </si>
  <si>
    <t>PGS. TS. Phạm Tiến Đạt</t>
  </si>
  <si>
    <t>(Kèm theo Quyết định số                 /QĐ-ĐHTCM ngày     / 11 /2022)</t>
  </si>
  <si>
    <t>Mức
miễn</t>
  </si>
  <si>
    <t>22D</t>
  </si>
  <si>
    <t>2221003607</t>
  </si>
  <si>
    <t>Phạm Hồng Châu</t>
  </si>
  <si>
    <t>Oanh</t>
  </si>
  <si>
    <t>CLC_22DTC01</t>
  </si>
  <si>
    <t>Con Thầy Phạm Tiến Đạt - Hiệu trưởng Nhà trường</t>
  </si>
  <si>
    <t>LK20220216</t>
  </si>
  <si>
    <t xml:space="preserve">Nguyễn Quang </t>
  </si>
  <si>
    <t>Thịnh</t>
  </si>
  <si>
    <t>Con GV Lê Thị Thanh Trang - Khoa Quản trị kinh doanh</t>
  </si>
  <si>
    <t>2221004265</t>
  </si>
  <si>
    <t>Hoàng Lâm Thu</t>
  </si>
  <si>
    <t>Phương</t>
  </si>
  <si>
    <t>22DHT01</t>
  </si>
  <si>
    <t>Con NV Phạm Thị Thu - Phòng Quản trị thiết bị</t>
  </si>
  <si>
    <t>2221000200</t>
  </si>
  <si>
    <t>Lê Thanh</t>
  </si>
  <si>
    <t>Vân</t>
  </si>
  <si>
    <t>22DTA03</t>
  </si>
  <si>
    <t>Con NV Trương Thị Huyền - Phòng Quản trị thiết bị</t>
  </si>
  <si>
    <t>Con NV Nguyễn Thị Huyên - Phòng Quản trị thiết bị</t>
  </si>
  <si>
    <t>LK20220320</t>
  </si>
  <si>
    <t xml:space="preserve">Phan Nguyễn Anh </t>
  </si>
  <si>
    <t>Tài</t>
  </si>
  <si>
    <t>22LKQT</t>
  </si>
  <si>
    <t xml:space="preserve">   Thành phố Hồ Chí Minh, ngày     tháng 11 năm 2022</t>
  </si>
  <si>
    <t>Mức học phí 1 năm học (đ)</t>
  </si>
  <si>
    <t>21HELP_MA
(SV năm 1 khóa 22D nhưng học vượt khóa 21D-do có chứng chỉ IELTS)</t>
  </si>
  <si>
    <t>Bằng chữ: Ba mươi chín triệu đồng chẵn./.</t>
  </si>
  <si>
    <t xml:space="preserve">BẢNG TỔNG HỢP: MIỄN HỌC PHÍ KỲ 3 NĂM 2022
CHO SINH VIÊN KHÓA 22D LÀ CON CÁN BỘ 
VIÊN CHỨC ĐANG THEO HỌC CÁC HÌNH THỨC ĐÀO TẠO TẠI TRƯỜNG </t>
  </si>
  <si>
    <t>CHO SINH VIÊN KHÓA 22D LÀ CON CÁN BỘ VIÊN CHỨC 
ĐANG THEO HỌC CÁC HÌNH THỨC ĐÀO TẠO TẠI TRƯỜNG</t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</si>
  <si>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rFont val="Times New Roman"/>
        <family val="1"/>
      </rPr>
      <t xml:space="preserve"> MIỄN HỌC PHÍ KỲ 3 NĂM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</si>
</sst>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i/>
      <sz val="14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name val="Times New Roman"/>
      <family val="1"/>
    </font>
    <font>
      <sz val="14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.5"/>
      <color theme="1"/>
      <name val="Times New Roman"/>
      <family val="1"/>
    </font>
    <font>
      <b/>
      <sz val="12"/>
      <name val="Times New Roman"/>
      <family val="1"/>
    </font>
    <font>
      <b/>
      <sz val="13.5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.5"/>
      <color theme="1"/>
      <name val="Times New Roman"/>
      <family val="1"/>
    </font>
    <font>
      <sz val="13"/>
      <color theme="1"/>
      <name val="Times New Roman"/>
      <family val="2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5" fillId="0" borderId="0"/>
  </cellStyleXfs>
  <cellXfs count="77">
    <xf numFmtId="0" fontId="0" fillId="0" borderId="0" xfId="0"/>
    <xf numFmtId="0" fontId="4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164" fontId="11" fillId="0" borderId="0" xfId="1" applyNumberFormat="1" applyFont="1" applyAlignment="1">
      <alignment horizontal="center"/>
    </xf>
    <xf numFmtId="0" fontId="10" fillId="0" borderId="0" xfId="0" applyFont="1"/>
    <xf numFmtId="0" fontId="14" fillId="0" borderId="0" xfId="0" applyFont="1"/>
    <xf numFmtId="0" fontId="11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1" fontId="16" fillId="2" borderId="1" xfId="1" quotePrefix="1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6" fillId="2" borderId="0" xfId="2" applyFont="1" applyFill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9" fillId="2" borderId="0" xfId="2" applyFont="1" applyFill="1" applyAlignment="1">
      <alignment horizontal="center"/>
    </xf>
    <xf numFmtId="0" fontId="22" fillId="2" borderId="0" xfId="2" applyFont="1" applyFill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vertical="center"/>
    </xf>
    <xf numFmtId="165" fontId="10" fillId="0" borderId="1" xfId="1" applyNumberFormat="1" applyFont="1" applyBorder="1" applyAlignment="1">
      <alignment vertical="center" wrapText="1"/>
    </xf>
    <xf numFmtId="165" fontId="10" fillId="0" borderId="1" xfId="1" applyNumberFormat="1" applyFont="1" applyBorder="1" applyAlignment="1">
      <alignment vertical="center"/>
    </xf>
    <xf numFmtId="0" fontId="1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20" fillId="0" borderId="0" xfId="2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1" fontId="15" fillId="2" borderId="1" xfId="1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19" fillId="2" borderId="0" xfId="2" applyFont="1" applyFill="1" applyAlignment="1">
      <alignment horizontal="center"/>
    </xf>
    <xf numFmtId="0" fontId="20" fillId="0" borderId="0" xfId="2" applyFont="1" applyAlignment="1">
      <alignment horizontal="center"/>
    </xf>
    <xf numFmtId="0" fontId="21" fillId="2" borderId="0" xfId="2" applyFont="1" applyFill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5" fillId="3" borderId="0" xfId="2" applyFont="1" applyFill="1" applyAlignment="1">
      <alignment horizontal="center"/>
    </xf>
  </cellXfs>
  <cellStyles count="4">
    <cellStyle name="Bình thường 2" xfId="3" xr:uid="{3B9EC37F-AAE4-40A4-AE55-478A242FB03A}"/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CD53BC"/>
      <color rgb="FFE395DA"/>
      <color rgb="FFA878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429491</xdr:colOff>
      <xdr:row>2</xdr:row>
      <xdr:rowOff>9525</xdr:rowOff>
    </xdr:from>
    <xdr:to>
      <xdr:col>2</xdr:col>
      <xdr:colOff>1399309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53D55C3-15E5-48B1-9A24-FB4F061CFEA7}"/>
            </a:ext>
          </a:extLst>
        </xdr:cNvPr>
        <xdr:cNvCxnSpPr/>
      </xdr:nvCxnSpPr>
      <xdr:spPr>
        <a:xfrm>
          <a:off x="1915391" y="457200"/>
          <a:ext cx="9698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1276350</xdr:colOff>
      <xdr:row>2</xdr:row>
      <xdr:rowOff>0</xdr:rowOff>
    </xdr:from>
    <xdr:to>
      <xdr:col>7</xdr:col>
      <xdr:colOff>828675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2DCCC0E-2CEB-4A87-A1F4-06A8D1C60A75}"/>
            </a:ext>
          </a:extLst>
        </xdr:cNvPr>
        <xdr:cNvCxnSpPr/>
      </xdr:nvCxnSpPr>
      <xdr:spPr>
        <a:xfrm>
          <a:off x="6038850" y="447675"/>
          <a:ext cx="1885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6</xdr:row>
      <xdr:rowOff>47625</xdr:rowOff>
    </xdr:from>
    <xdr:to>
      <xdr:col>5</xdr:col>
      <xdr:colOff>676275</xdr:colOff>
      <xdr:row>6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68A0ECF-B71C-46F2-9717-2D14F4858B73}"/>
            </a:ext>
          </a:extLst>
        </xdr:cNvPr>
        <xdr:cNvCxnSpPr/>
      </xdr:nvCxnSpPr>
      <xdr:spPr>
        <a:xfrm>
          <a:off x="3552825" y="1495425"/>
          <a:ext cx="1885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</xdr:row>
      <xdr:rowOff>0</xdr:rowOff>
    </xdr:from>
    <xdr:to>
      <xdr:col>2</xdr:col>
      <xdr:colOff>877010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F7A63E2-B646-4DE4-9B8E-E01175F712F4}"/>
            </a:ext>
          </a:extLst>
        </xdr:cNvPr>
        <xdr:cNvCxnSpPr/>
      </xdr:nvCxnSpPr>
      <xdr:spPr>
        <a:xfrm>
          <a:off x="1304925" y="428625"/>
          <a:ext cx="8865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1771650</xdr:colOff>
      <xdr:row>2</xdr:row>
      <xdr:rowOff>13107</xdr:rowOff>
    </xdr:from>
    <xdr:to>
      <xdr:col>6</xdr:col>
      <xdr:colOff>333375</xdr:colOff>
      <xdr:row>2</xdr:row>
      <xdr:rowOff>13107</xdr:rowOff>
    </xdr:to>
    <xdr:cxnSp macro="">
      <xdr:nvCxnSpPr>
        <xdr:cNvPr id="7" name="Straight Connector 7">
          <a:extLst>
            <a:ext uri="{FF2B5EF4-FFF2-40B4-BE49-F238E27FC236}">
              <a16:creationId xmlns:a16="http://schemas.microsoft.com/office/drawing/2014/main" id="{6B9C9635-507C-44CE-8CEA-84974ACDE8E9}"/>
            </a:ext>
          </a:extLst>
        </xdr:cNvPr>
        <xdr:cNvCxnSpPr/>
      </xdr:nvCxnSpPr>
      <xdr:spPr>
        <a:xfrm>
          <a:off x="5276850" y="441732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C31" sqref="C31"/>
    </sheetView>
  </sheetViews>
  <sheetFormatPr defaultColWidth="9.140625" defaultRowHeight="15" x14ac:dyDescent="0.25"/>
  <cols>
    <col min="1" max="1" width="4.7109375" style="4" customWidth="1"/>
    <col min="2" max="2" width="17.5703125" style="4" bestFit="1" customWidth="1"/>
    <col min="3" max="3" width="21.140625" style="4" bestFit="1" customWidth="1"/>
    <col min="4" max="4" width="9.140625" style="4" customWidth="1"/>
    <col min="5" max="5" width="18.85546875" style="4" bestFit="1" customWidth="1"/>
    <col min="6" max="6" width="27.28515625" style="4" customWidth="1"/>
    <col min="7" max="7" width="7.7109375" style="4" customWidth="1"/>
    <col min="8" max="8" width="14.140625" style="9" customWidth="1"/>
    <col min="9" max="9" width="17.5703125" style="4" customWidth="1"/>
    <col min="10" max="16384" width="9.140625" style="4"/>
  </cols>
  <sheetData>
    <row r="1" spans="1:9" ht="16.5" x14ac:dyDescent="0.25">
      <c r="A1" s="57" t="s">
        <v>0</v>
      </c>
      <c r="B1" s="57"/>
      <c r="C1" s="57"/>
      <c r="D1" s="57"/>
      <c r="E1" s="57"/>
      <c r="F1" s="58" t="s">
        <v>13</v>
      </c>
      <c r="G1" s="58"/>
      <c r="H1" s="58"/>
      <c r="I1" s="58"/>
    </row>
    <row r="2" spans="1:9" ht="18.75" x14ac:dyDescent="0.25">
      <c r="A2" s="59" t="s">
        <v>17</v>
      </c>
      <c r="B2" s="59"/>
      <c r="C2" s="59"/>
      <c r="D2" s="59"/>
      <c r="E2" s="59"/>
      <c r="F2" s="60" t="s">
        <v>14</v>
      </c>
      <c r="G2" s="60"/>
      <c r="H2" s="60"/>
      <c r="I2" s="60"/>
    </row>
    <row r="3" spans="1:9" ht="18.75" customHeight="1" x14ac:dyDescent="0.3">
      <c r="A3" s="30"/>
      <c r="B3" s="30"/>
      <c r="C3" s="30"/>
      <c r="D3" s="30"/>
      <c r="E3" s="30"/>
      <c r="F3" s="30"/>
      <c r="G3" s="1"/>
      <c r="H3" s="28"/>
      <c r="I3" s="2"/>
    </row>
    <row r="4" spans="1:9" ht="20.25" customHeight="1" x14ac:dyDescent="0.3">
      <c r="A4" s="76" t="s">
        <v>66</v>
      </c>
      <c r="B4" s="76"/>
      <c r="C4" s="76"/>
      <c r="D4" s="76"/>
      <c r="E4" s="76"/>
      <c r="F4" s="76"/>
      <c r="G4" s="76"/>
      <c r="H4" s="76"/>
      <c r="I4" s="76"/>
    </row>
    <row r="5" spans="1:9" ht="39" customHeight="1" x14ac:dyDescent="0.25">
      <c r="A5" s="55" t="s">
        <v>65</v>
      </c>
      <c r="B5" s="56"/>
      <c r="C5" s="56"/>
      <c r="D5" s="56"/>
      <c r="E5" s="56"/>
      <c r="F5" s="56"/>
      <c r="G5" s="56"/>
      <c r="H5" s="56"/>
      <c r="I5" s="56"/>
    </row>
    <row r="6" spans="1:9" ht="18.75" x14ac:dyDescent="0.3">
      <c r="A6" s="63" t="s">
        <v>33</v>
      </c>
      <c r="B6" s="63"/>
      <c r="C6" s="63"/>
      <c r="D6" s="63"/>
      <c r="E6" s="63"/>
      <c r="F6" s="63"/>
      <c r="G6" s="63"/>
      <c r="H6" s="63"/>
      <c r="I6" s="63"/>
    </row>
    <row r="7" spans="1:9" ht="19.5" customHeight="1" x14ac:dyDescent="0.25"/>
    <row r="8" spans="1:9" ht="33" x14ac:dyDescent="0.25">
      <c r="A8" s="12" t="s">
        <v>1</v>
      </c>
      <c r="B8" s="12" t="s">
        <v>2</v>
      </c>
      <c r="C8" s="21" t="s">
        <v>3</v>
      </c>
      <c r="D8" s="22" t="s">
        <v>4</v>
      </c>
      <c r="E8" s="12" t="s">
        <v>5</v>
      </c>
      <c r="F8" s="12" t="s">
        <v>6</v>
      </c>
      <c r="G8" s="13" t="s">
        <v>34</v>
      </c>
      <c r="H8" s="10" t="s">
        <v>10</v>
      </c>
      <c r="I8" s="14" t="s">
        <v>28</v>
      </c>
    </row>
    <row r="9" spans="1:9" s="9" customFormat="1" ht="36" customHeight="1" x14ac:dyDescent="0.25">
      <c r="A9" s="15">
        <v>1</v>
      </c>
      <c r="B9" s="11" t="s">
        <v>36</v>
      </c>
      <c r="C9" s="53" t="s">
        <v>37</v>
      </c>
      <c r="D9" s="54" t="s">
        <v>38</v>
      </c>
      <c r="E9" s="11" t="s">
        <v>39</v>
      </c>
      <c r="F9" s="19" t="s">
        <v>40</v>
      </c>
      <c r="G9" s="20">
        <v>1</v>
      </c>
      <c r="H9" s="16">
        <v>7800000</v>
      </c>
      <c r="I9" s="26"/>
    </row>
    <row r="10" spans="1:9" s="9" customFormat="1" ht="99" x14ac:dyDescent="0.25">
      <c r="A10" s="15">
        <f t="shared" ref="A10:A13" si="0">A9+1</f>
        <v>2</v>
      </c>
      <c r="B10" s="17" t="s">
        <v>41</v>
      </c>
      <c r="C10" s="23" t="s">
        <v>42</v>
      </c>
      <c r="D10" s="24" t="s">
        <v>43</v>
      </c>
      <c r="E10" s="18" t="s">
        <v>62</v>
      </c>
      <c r="F10" s="19" t="s">
        <v>44</v>
      </c>
      <c r="G10" s="20">
        <v>1</v>
      </c>
      <c r="H10" s="16">
        <v>7800000</v>
      </c>
      <c r="I10" s="26"/>
    </row>
    <row r="11" spans="1:9" s="9" customFormat="1" ht="36" customHeight="1" x14ac:dyDescent="0.25">
      <c r="A11" s="15">
        <f t="shared" si="0"/>
        <v>3</v>
      </c>
      <c r="B11" s="11" t="s">
        <v>45</v>
      </c>
      <c r="C11" s="53" t="s">
        <v>46</v>
      </c>
      <c r="D11" s="54" t="s">
        <v>47</v>
      </c>
      <c r="E11" s="11" t="s">
        <v>48</v>
      </c>
      <c r="F11" s="19" t="s">
        <v>49</v>
      </c>
      <c r="G11" s="20">
        <v>1</v>
      </c>
      <c r="H11" s="16">
        <v>7800000</v>
      </c>
      <c r="I11" s="26"/>
    </row>
    <row r="12" spans="1:9" s="9" customFormat="1" ht="50.25" customHeight="1" x14ac:dyDescent="0.25">
      <c r="A12" s="15">
        <f t="shared" si="0"/>
        <v>4</v>
      </c>
      <c r="B12" s="11" t="s">
        <v>50</v>
      </c>
      <c r="C12" s="53" t="s">
        <v>51</v>
      </c>
      <c r="D12" s="54" t="s">
        <v>52</v>
      </c>
      <c r="E12" s="11" t="s">
        <v>53</v>
      </c>
      <c r="F12" s="49" t="s">
        <v>54</v>
      </c>
      <c r="G12" s="20">
        <v>1</v>
      </c>
      <c r="H12" s="16">
        <v>7800000</v>
      </c>
      <c r="I12" s="52"/>
    </row>
    <row r="13" spans="1:9" s="9" customFormat="1" ht="40.5" customHeight="1" x14ac:dyDescent="0.25">
      <c r="A13" s="15">
        <f t="shared" si="0"/>
        <v>5</v>
      </c>
      <c r="B13" s="51" t="s">
        <v>56</v>
      </c>
      <c r="C13" s="50" t="s">
        <v>57</v>
      </c>
      <c r="D13" s="50" t="s">
        <v>58</v>
      </c>
      <c r="E13" s="25" t="s">
        <v>59</v>
      </c>
      <c r="F13" s="49" t="s">
        <v>55</v>
      </c>
      <c r="G13" s="20">
        <v>1</v>
      </c>
      <c r="H13" s="16">
        <v>7800000</v>
      </c>
      <c r="I13" s="52"/>
    </row>
    <row r="14" spans="1:9" ht="21.75" customHeight="1" x14ac:dyDescent="0.25">
      <c r="A14" s="11"/>
      <c r="B14" s="10"/>
      <c r="C14" s="46" t="s">
        <v>16</v>
      </c>
      <c r="D14" s="47">
        <f>A13</f>
        <v>5</v>
      </c>
      <c r="E14" s="10" t="s">
        <v>7</v>
      </c>
      <c r="F14" s="48"/>
      <c r="G14" s="29"/>
      <c r="H14" s="29">
        <f>SUM(H9:H13)</f>
        <v>39000000</v>
      </c>
      <c r="I14" s="29"/>
    </row>
    <row r="15" spans="1:9" ht="26.25" customHeight="1" x14ac:dyDescent="0.25">
      <c r="A15" s="3"/>
      <c r="B15" s="64" t="s">
        <v>63</v>
      </c>
      <c r="C15" s="64"/>
      <c r="D15" s="64"/>
      <c r="E15" s="64"/>
      <c r="F15" s="64"/>
      <c r="G15" s="64"/>
      <c r="H15" s="64"/>
      <c r="I15" s="64"/>
    </row>
    <row r="16" spans="1:9" s="7" customFormat="1" ht="17.25" customHeight="1" x14ac:dyDescent="0.25">
      <c r="A16" s="65" t="s">
        <v>8</v>
      </c>
      <c r="B16" s="65"/>
      <c r="C16" s="65" t="s">
        <v>9</v>
      </c>
      <c r="D16" s="65"/>
      <c r="E16" s="65"/>
      <c r="F16" s="58" t="s">
        <v>15</v>
      </c>
      <c r="G16" s="58"/>
      <c r="H16" s="58" t="s">
        <v>11</v>
      </c>
      <c r="I16" s="58"/>
    </row>
    <row r="17" spans="1:9" ht="9.75" customHeight="1" x14ac:dyDescent="0.25">
      <c r="A17" s="65"/>
      <c r="B17" s="65"/>
      <c r="C17" s="65"/>
      <c r="D17" s="65"/>
      <c r="E17" s="65"/>
      <c r="F17" s="58"/>
      <c r="G17" s="58"/>
      <c r="H17" s="58"/>
      <c r="I17" s="58"/>
    </row>
    <row r="18" spans="1:9" ht="22.5" customHeight="1" x14ac:dyDescent="0.25">
      <c r="A18" s="3"/>
      <c r="B18" s="3"/>
      <c r="C18" s="3"/>
      <c r="D18" s="3"/>
      <c r="E18" s="3"/>
      <c r="F18" s="3"/>
      <c r="G18" s="3"/>
      <c r="H18" s="27"/>
      <c r="I18" s="5"/>
    </row>
    <row r="19" spans="1:9" x14ac:dyDescent="0.25">
      <c r="A19" s="3"/>
      <c r="B19" s="3"/>
      <c r="C19" s="3"/>
      <c r="D19" s="3"/>
      <c r="E19" s="3"/>
      <c r="F19" s="3"/>
      <c r="G19" s="3"/>
      <c r="H19" s="27"/>
      <c r="I19" s="5"/>
    </row>
    <row r="20" spans="1:9" x14ac:dyDescent="0.25">
      <c r="A20" s="3"/>
      <c r="B20" s="3"/>
      <c r="C20" s="3"/>
      <c r="D20" s="3"/>
      <c r="E20" s="3"/>
      <c r="F20" s="3"/>
      <c r="G20" s="3"/>
      <c r="H20" s="27"/>
      <c r="I20" s="5"/>
    </row>
    <row r="21" spans="1:9" s="8" customFormat="1" ht="18.75" x14ac:dyDescent="0.3">
      <c r="A21" s="3"/>
      <c r="B21" s="3"/>
      <c r="C21" s="3"/>
      <c r="D21" s="3"/>
      <c r="E21" s="3"/>
      <c r="F21" s="6"/>
      <c r="G21" s="6"/>
      <c r="H21" s="27"/>
      <c r="I21" s="5"/>
    </row>
    <row r="22" spans="1:9" s="7" customFormat="1" ht="17.25" x14ac:dyDescent="0.25">
      <c r="A22" s="61" t="s">
        <v>29</v>
      </c>
      <c r="B22" s="61"/>
      <c r="C22" s="62" t="s">
        <v>12</v>
      </c>
      <c r="D22" s="62"/>
      <c r="E22" s="62"/>
      <c r="F22" s="61" t="s">
        <v>31</v>
      </c>
      <c r="G22" s="61"/>
      <c r="H22" s="62" t="s">
        <v>32</v>
      </c>
      <c r="I22" s="62"/>
    </row>
    <row r="24" spans="1:9" x14ac:dyDescent="0.25">
      <c r="H24" s="4"/>
    </row>
  </sheetData>
  <mergeCells count="16">
    <mergeCell ref="A22:B22"/>
    <mergeCell ref="C22:E22"/>
    <mergeCell ref="F22:G22"/>
    <mergeCell ref="H22:I22"/>
    <mergeCell ref="A6:I6"/>
    <mergeCell ref="B15:I15"/>
    <mergeCell ref="A16:B17"/>
    <mergeCell ref="C16:E17"/>
    <mergeCell ref="F16:G17"/>
    <mergeCell ref="H16:I17"/>
    <mergeCell ref="A5:I5"/>
    <mergeCell ref="A1:E1"/>
    <mergeCell ref="F1:I1"/>
    <mergeCell ref="A2:E2"/>
    <mergeCell ref="F2:I2"/>
    <mergeCell ref="A4:I4"/>
  </mergeCells>
  <pageMargins left="0.47244094488188998" right="0.15748031496063" top="0.47244094488188998" bottom="0.196850393700787" header="0.31496062992126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E8" sqref="E8"/>
    </sheetView>
  </sheetViews>
  <sheetFormatPr defaultRowHeight="15" x14ac:dyDescent="0.25"/>
  <cols>
    <col min="1" max="1" width="7.5703125" customWidth="1"/>
    <col min="2" max="2" width="12.140625" customWidth="1"/>
    <col min="3" max="3" width="21.85546875" customWidth="1"/>
    <col min="4" max="4" width="11" customWidth="1"/>
    <col min="5" max="5" width="35.5703125" customWidth="1"/>
    <col min="6" max="6" width="15.28515625" customWidth="1"/>
    <col min="7" max="7" width="23.85546875" customWidth="1"/>
    <col min="8" max="8" width="8" customWidth="1"/>
  </cols>
  <sheetData>
    <row r="1" spans="1:8" ht="16.5" x14ac:dyDescent="0.25">
      <c r="A1" s="57" t="s">
        <v>0</v>
      </c>
      <c r="B1" s="57"/>
      <c r="C1" s="57"/>
      <c r="D1" s="57"/>
      <c r="E1" s="69" t="s">
        <v>13</v>
      </c>
      <c r="F1" s="69"/>
      <c r="G1" s="69"/>
      <c r="H1" s="69"/>
    </row>
    <row r="2" spans="1:8" ht="17.25" x14ac:dyDescent="0.25">
      <c r="A2" s="70" t="s">
        <v>17</v>
      </c>
      <c r="B2" s="70"/>
      <c r="C2" s="70"/>
      <c r="D2" s="70"/>
      <c r="E2" s="71" t="s">
        <v>14</v>
      </c>
      <c r="F2" s="71"/>
      <c r="G2" s="71"/>
      <c r="H2" s="71"/>
    </row>
    <row r="3" spans="1:8" ht="16.5" x14ac:dyDescent="0.25">
      <c r="A3" s="7"/>
      <c r="B3" s="7"/>
      <c r="C3" s="7"/>
      <c r="D3" s="7"/>
      <c r="E3" s="31"/>
      <c r="F3" s="32"/>
      <c r="G3" s="32"/>
      <c r="H3" s="32"/>
    </row>
    <row r="4" spans="1:8" ht="92.25" customHeight="1" x14ac:dyDescent="0.25">
      <c r="A4" s="72" t="s">
        <v>64</v>
      </c>
      <c r="B4" s="72"/>
      <c r="C4" s="72"/>
      <c r="D4" s="72"/>
      <c r="E4" s="72"/>
      <c r="F4" s="72"/>
      <c r="G4" s="72"/>
      <c r="H4" s="72"/>
    </row>
    <row r="5" spans="1:8" ht="21" customHeight="1" x14ac:dyDescent="0.25">
      <c r="A5" s="73" t="s">
        <v>18</v>
      </c>
      <c r="B5" s="73" t="s">
        <v>19</v>
      </c>
      <c r="C5" s="74" t="s">
        <v>61</v>
      </c>
      <c r="D5" s="66" t="s">
        <v>20</v>
      </c>
      <c r="E5" s="66"/>
      <c r="F5" s="75" t="s">
        <v>21</v>
      </c>
      <c r="G5" s="75"/>
      <c r="H5" s="66" t="s">
        <v>22</v>
      </c>
    </row>
    <row r="6" spans="1:8" ht="36.75" customHeight="1" x14ac:dyDescent="0.25">
      <c r="A6" s="73"/>
      <c r="B6" s="73"/>
      <c r="C6" s="74"/>
      <c r="D6" s="33" t="s">
        <v>23</v>
      </c>
      <c r="E6" s="33" t="s">
        <v>30</v>
      </c>
      <c r="F6" s="33" t="s">
        <v>23</v>
      </c>
      <c r="G6" s="33" t="s">
        <v>24</v>
      </c>
      <c r="H6" s="66"/>
    </row>
    <row r="7" spans="1:8" ht="22.5" customHeight="1" x14ac:dyDescent="0.25">
      <c r="A7" s="34">
        <v>1</v>
      </c>
      <c r="B7" s="34" t="s">
        <v>35</v>
      </c>
      <c r="C7" s="35">
        <v>19500000</v>
      </c>
      <c r="D7" s="38">
        <v>5</v>
      </c>
      <c r="E7" s="36">
        <f>C7/10*4</f>
        <v>7800000</v>
      </c>
      <c r="F7" s="11">
        <f t="shared" ref="F7" si="0">D7</f>
        <v>5</v>
      </c>
      <c r="G7" s="37">
        <f t="shared" ref="G7" si="1">E7*D7</f>
        <v>39000000</v>
      </c>
      <c r="H7" s="39"/>
    </row>
    <row r="8" spans="1:8" ht="22.5" customHeight="1" x14ac:dyDescent="0.25">
      <c r="A8" s="40"/>
      <c r="B8" s="40" t="s">
        <v>25</v>
      </c>
      <c r="C8" s="40"/>
      <c r="D8" s="10">
        <f>SUM(D7:D7)</f>
        <v>5</v>
      </c>
      <c r="E8" s="41"/>
      <c r="F8" s="10">
        <f>SUM(F7:F7)</f>
        <v>5</v>
      </c>
      <c r="G8" s="42">
        <f>SUM(G7:G7)</f>
        <v>39000000</v>
      </c>
      <c r="H8" s="43"/>
    </row>
    <row r="9" spans="1:8" ht="16.5" x14ac:dyDescent="0.25">
      <c r="A9" s="7"/>
      <c r="B9" s="7"/>
      <c r="C9" s="7"/>
      <c r="D9" s="7"/>
      <c r="E9" s="7"/>
      <c r="F9" s="7"/>
      <c r="G9" s="7"/>
      <c r="H9" s="7"/>
    </row>
    <row r="10" spans="1:8" ht="16.5" x14ac:dyDescent="0.25">
      <c r="A10" s="7"/>
      <c r="B10" s="7"/>
      <c r="C10" s="7"/>
      <c r="D10" s="67" t="s">
        <v>60</v>
      </c>
      <c r="E10" s="67"/>
      <c r="F10" s="67"/>
      <c r="G10" s="67"/>
      <c r="H10" s="67"/>
    </row>
    <row r="11" spans="1:8" ht="16.5" x14ac:dyDescent="0.25">
      <c r="A11" s="7"/>
      <c r="B11" s="7"/>
      <c r="C11" s="7"/>
      <c r="D11" s="68" t="s">
        <v>26</v>
      </c>
      <c r="E11" s="68"/>
      <c r="F11" s="68"/>
      <c r="G11" s="68"/>
      <c r="H11" s="68"/>
    </row>
    <row r="12" spans="1:8" ht="16.5" x14ac:dyDescent="0.25">
      <c r="A12" s="7"/>
      <c r="B12" s="7"/>
      <c r="C12" s="7"/>
      <c r="D12" s="44"/>
      <c r="E12" s="44"/>
      <c r="F12" s="44"/>
      <c r="G12" s="44"/>
      <c r="H12" s="44"/>
    </row>
    <row r="13" spans="1:8" ht="16.5" x14ac:dyDescent="0.25">
      <c r="A13" s="7"/>
      <c r="B13" s="7"/>
      <c r="C13" s="7"/>
      <c r="D13" s="45"/>
      <c r="E13" s="45"/>
      <c r="F13" s="45"/>
      <c r="G13" s="7"/>
      <c r="H13" s="7"/>
    </row>
    <row r="14" spans="1:8" ht="16.5" x14ac:dyDescent="0.25">
      <c r="A14" s="7"/>
      <c r="B14" s="7"/>
      <c r="C14" s="7"/>
      <c r="D14" s="45"/>
      <c r="E14" s="45"/>
      <c r="F14" s="45"/>
      <c r="G14" s="7"/>
      <c r="H14" s="7"/>
    </row>
    <row r="15" spans="1:8" ht="16.5" x14ac:dyDescent="0.25">
      <c r="A15" s="7"/>
      <c r="B15" s="7"/>
      <c r="C15" s="7"/>
      <c r="D15" s="45"/>
      <c r="E15" s="45"/>
      <c r="F15" s="45"/>
      <c r="G15" s="7"/>
      <c r="H15" s="7"/>
    </row>
    <row r="16" spans="1:8" ht="16.5" x14ac:dyDescent="0.25">
      <c r="A16" s="7"/>
      <c r="B16" s="7"/>
      <c r="C16" s="7"/>
      <c r="D16" s="45"/>
      <c r="E16" s="45"/>
      <c r="F16" s="45"/>
      <c r="G16" s="7"/>
      <c r="H16" s="7"/>
    </row>
    <row r="17" spans="1:8" ht="17.25" x14ac:dyDescent="0.25">
      <c r="A17" s="7"/>
      <c r="B17" s="7"/>
      <c r="C17" s="7"/>
      <c r="D17" s="62" t="s">
        <v>27</v>
      </c>
      <c r="E17" s="62"/>
      <c r="F17" s="62"/>
      <c r="G17" s="62"/>
      <c r="H17" s="62"/>
    </row>
  </sheetData>
  <mergeCells count="14">
    <mergeCell ref="H5:H6"/>
    <mergeCell ref="D10:H10"/>
    <mergeCell ref="D11:H11"/>
    <mergeCell ref="D17:H17"/>
    <mergeCell ref="A1:D1"/>
    <mergeCell ref="E1:H1"/>
    <mergeCell ref="A2:D2"/>
    <mergeCell ref="E2:H2"/>
    <mergeCell ref="A4:H4"/>
    <mergeCell ref="A5:A6"/>
    <mergeCell ref="B5:B6"/>
    <mergeCell ref="C5:C6"/>
    <mergeCell ref="D5:E5"/>
    <mergeCell ref="F5:G5"/>
  </mergeCells>
  <pageMargins left="0.59055118110236227" right="0.31496062992125984" top="0.59055118110236227" bottom="0.59055118110236227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CNV_HK3 2022</vt:lpstr>
      <vt:lpstr>Bang TH</vt:lpstr>
      <vt:lpstr>'CNV_HK3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Veriton4620G</cp:lastModifiedBy>
  <cp:lastPrinted>2022-11-22T08:24:21Z</cp:lastPrinted>
  <dcterms:created xsi:type="dcterms:W3CDTF">2016-08-23T07:45:51Z</dcterms:created>
  <dcterms:modified xsi:type="dcterms:W3CDTF">2022-11-24T07:40:59Z</dcterms:modified>
</cp:coreProperties>
</file>